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SICID'!$A$1:$H$49</definedName>
    <definedName name="_xlnm.Print_Area" localSheetId="2">'Stratigrafia pendenti SICID'!$A$1:$O$37</definedName>
    <definedName name="_xlnm.Print_Area" localSheetId="1">'Variazione pendenti SICID'!$A$1:$G$18</definedName>
    <definedName name="_xlnm.Print_Titles" localSheetId="0">'Flussi SICID'!$6:$6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C49" i="6" l="1"/>
  <c r="F9" i="7" l="1"/>
  <c r="G49" i="6" l="1"/>
  <c r="E49" i="6"/>
  <c r="F15" i="7"/>
  <c r="F13" i="7" l="1"/>
  <c r="G31" i="6" l="1"/>
  <c r="E31" i="6"/>
  <c r="C31" i="6"/>
  <c r="G22" i="6"/>
  <c r="E22" i="6"/>
  <c r="C22" i="6"/>
  <c r="F11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<sst xmlns="http://schemas.openxmlformats.org/spreadsheetml/2006/main" count="133" uniqueCount="40">
  <si>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</si>
  <si>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</si>
  <si>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</si>
  <si>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</si>
  <si>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</si>
  <si>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</si>
  <si>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</si>
  <si>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</si>
  <si>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</si>
  <si>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</si>
  <si>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</si>
  <si>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</si>
  <si>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</si>
  <si>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</si>
  <si>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</si>
  <si>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</si>
  <si>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</si>
  <si>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</si>
  <si>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</si>
  <si>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</si>
  <si>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</si>
  <si>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</si>
  <si>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</si>
  <si>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</si>
  <si>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</si>
  <si>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</si>
  <si>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</si>
  <si>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2018</t>
  </si>
  <si>
    <t>Definiti 2018</t>
  </si>
  <si>
    <t>Iscritti 2019</t>
  </si>
  <si>
    <t>Definiti 2019</t>
  </si>
  <si>
    <t>Pendenti al 31/12/2017</t>
  </si>
  <si>
    <t>Fino al 2009</t>
  </si>
  <si>
    <t>Ultimo aggiornamento del sistema di rilevazione avvenuto il 10 maggio 2020</t>
  </si>
  <si>
    <t>Anni 2018 - 30 giugno 2020</t>
  </si>
  <si>
    <t>Iscritti _x000D_
1° sem 2020</t>
  </si>
  <si>
    <t>Definiti _x000D_
1° sem 2020</t>
  </si>
  <si>
    <t>Pendenti al 30 giugno 2020</t>
  </si>
  <si>
    <t>Pendenti al 30/06/2020</t>
  </si>
  <si>
    <t>Ultimo aggiornamento del sistema di rilevazione avvenuto il 6 settembre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</si>
</sst>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13" fillId="0" borderId="0"/>
    <xf numFmtId="0" fontId="7" fillId="0" borderId="0"/>
  </cellStyleXfs>
  <cellXfs count="6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0" fontId="12" fillId="0" borderId="0" xfId="0" applyFont="1"/>
    <xf numFmtId="0" fontId="3" fillId="0" borderId="0" xfId="3" applyFont="1" applyFill="1"/>
    <xf numFmtId="0" fontId="11" fillId="0" borderId="0" xfId="0" applyFont="1"/>
    <xf numFmtId="0" fontId="14" fillId="0" borderId="1" xfId="0" applyFont="1" applyBorder="1" applyAlignment="1">
      <alignment horizontal="right" vertical="center" wrapText="1"/>
    </xf>
    <xf numFmtId="0" fontId="3" fillId="0" borderId="0" xfId="4" applyFont="1" applyFill="1"/>
    <xf numFmtId="0" fontId="15" fillId="0" borderId="0" xfId="2" applyFont="1" applyAlignment="1"/>
    <xf numFmtId="14" fontId="3" fillId="0" borderId="1" xfId="0" applyNumberFormat="1" applyFont="1" applyBorder="1" applyAlignment="1">
      <alignment horizontal="right" vertical="center" wrapText="1"/>
    </xf>
    <xf numFmtId="0" fontId="16" fillId="0" borderId="0" xfId="2" applyFont="1" applyAlignme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4"/>
    <cellStyle name="Normale 2 2 9" xfId="2"/>
    <cellStyle name="Normale 3" xfId="3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GridLines="0" topLeftCell="A13" zoomScaleNormal="100" workbookViewId="0">
      <selection activeCell="A52" sqref="A52"/>
    </sheetView>
  </sheetViews>
  <sheetFormatPr defaultColWidth="9.125" defaultRowHeight="12.75" x14ac:dyDescent="0.2"/>
  <cols>
    <col min="1" max="1" width="19.375" style="13" customWidth="1"/>
    <col min="2" max="2" width="31.375" style="1" customWidth="1"/>
    <col min="3" max="3" width="9.125" style="1" customWidth="1"/>
    <col min="4" max="5" width="9.125" style="1"/>
    <col min="6" max="8" width="9.125" style="1" customWidth="1"/>
    <col min="9" max="9" width="9.125" style="1"/>
    <col min="10" max="10" width="13" style="1" customWidth="1"/>
    <col min="11" max="14" width="9.125" style="1"/>
    <col min="15" max="15" width="12" style="1" customWidth="1"/>
    <col min="16" max="16" width="14.375" style="1" customWidth="1"/>
    <col min="17" max="16384" width="9.125" style="1"/>
  </cols>
  <sheetData>
    <row r="1" spans="1:18" ht="15.75" x14ac:dyDescent="0.25">
      <c r="A1" s="8" t="s">
        <v>16</v>
      </c>
    </row>
    <row r="2" spans="1:18" ht="15" x14ac:dyDescent="0.25">
      <c r="A2" s="9" t="s">
        <v>7</v>
      </c>
    </row>
    <row r="3" spans="1:18" x14ac:dyDescent="0.2">
      <c r="A3" s="35" t="s">
        <v>26</v>
      </c>
      <c r="B3" s="36"/>
    </row>
    <row r="4" spans="1:18" x14ac:dyDescent="0.2">
      <c r="A4" s="50" t="s">
        <v>34</v>
      </c>
      <c r="B4" s="36"/>
      <c r="E4" s="51"/>
      <c r="F4" s="51"/>
    </row>
    <row r="5" spans="1:18" x14ac:dyDescent="0.2">
      <c r="E5" s="51"/>
      <c r="F5" s="51"/>
    </row>
    <row r="6" spans="1:18" ht="38.25" x14ac:dyDescent="0.2">
      <c r="A6" s="6" t="s">
        <v>1</v>
      </c>
      <c r="B6" s="6" t="s">
        <v>12</v>
      </c>
      <c r="C6" s="52" t="s">
        <v>27</v>
      </c>
      <c r="D6" s="52" t="s">
        <v>28</v>
      </c>
      <c r="E6" s="7" t="s">
        <v>29</v>
      </c>
      <c r="F6" s="7" t="s">
        <v>30</v>
      </c>
      <c r="G6" s="7" t="s">
        <v>35</v>
      </c>
      <c r="H6" s="7" t="s">
        <v>36</v>
      </c>
    </row>
    <row r="7" spans="1:18" ht="12.75" customHeight="1" x14ac:dyDescent="0.2">
      <c r="A7" s="59" t="s">
        <v>17</v>
      </c>
      <c r="B7" s="3" t="s">
        <v>22</v>
      </c>
      <c r="C7" s="4">
        <v>2014</v>
      </c>
      <c r="D7" s="4">
        <v>2291</v>
      </c>
      <c r="E7" s="4">
        <v>1543</v>
      </c>
      <c r="F7" s="4">
        <v>2097</v>
      </c>
      <c r="G7" s="4">
        <v>535</v>
      </c>
      <c r="H7" s="4">
        <v>756</v>
      </c>
      <c r="N7" s="2"/>
      <c r="O7" s="2"/>
      <c r="P7" s="2"/>
      <c r="Q7" s="2"/>
      <c r="R7" s="2"/>
    </row>
    <row r="8" spans="1:18" ht="12.75" customHeight="1" x14ac:dyDescent="0.2">
      <c r="A8" s="59"/>
      <c r="B8" s="3" t="s">
        <v>23</v>
      </c>
      <c r="C8" s="4">
        <v>335</v>
      </c>
      <c r="D8" s="4">
        <v>385</v>
      </c>
      <c r="E8" s="4">
        <v>237</v>
      </c>
      <c r="F8" s="4">
        <v>338</v>
      </c>
      <c r="G8" s="4">
        <v>90</v>
      </c>
      <c r="H8" s="4">
        <v>89</v>
      </c>
      <c r="N8" s="2"/>
      <c r="O8" s="2"/>
      <c r="P8" s="2"/>
      <c r="Q8" s="2"/>
      <c r="R8" s="2"/>
    </row>
    <row r="9" spans="1:18" ht="12.75" customHeight="1" x14ac:dyDescent="0.2">
      <c r="A9" s="59"/>
      <c r="B9" s="46" t="s">
        <v>24</v>
      </c>
      <c r="C9" s="47">
        <v>220</v>
      </c>
      <c r="D9" s="47">
        <v>200</v>
      </c>
      <c r="E9" s="47">
        <v>201</v>
      </c>
      <c r="F9" s="47">
        <v>218</v>
      </c>
      <c r="G9" s="47">
        <v>63</v>
      </c>
      <c r="H9" s="47">
        <v>57</v>
      </c>
      <c r="N9" s="2"/>
      <c r="O9" s="2"/>
      <c r="P9" s="2"/>
      <c r="Q9" s="2"/>
      <c r="R9" s="2"/>
    </row>
    <row r="10" spans="1:18" ht="12.75" customHeight="1" thickBot="1" x14ac:dyDescent="0.25">
      <c r="A10" s="59"/>
      <c r="B10" s="10" t="s">
        <v>25</v>
      </c>
      <c r="C10" s="38">
        <v>325</v>
      </c>
      <c r="D10" s="11">
        <v>343</v>
      </c>
      <c r="E10" s="11">
        <v>408</v>
      </c>
      <c r="F10" s="11">
        <v>368</v>
      </c>
      <c r="G10" s="11">
        <v>173</v>
      </c>
      <c r="H10" s="11">
        <v>119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59"/>
      <c r="B11" s="16" t="s">
        <v>4</v>
      </c>
      <c r="C11" s="17">
        <v>2894</v>
      </c>
      <c r="D11" s="17">
        <v>3219</v>
      </c>
      <c r="E11" s="17">
        <v>2389</v>
      </c>
      <c r="F11" s="17">
        <v>3021</v>
      </c>
      <c r="G11" s="17">
        <v>861</v>
      </c>
      <c r="H11" s="17">
        <v>1021</v>
      </c>
      <c r="N11" s="2"/>
      <c r="O11" s="2"/>
      <c r="P11" s="2"/>
      <c r="Q11" s="2"/>
      <c r="R11" s="2"/>
    </row>
    <row r="12" spans="1:18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8" ht="14.45" customHeight="1" x14ac:dyDescent="0.2">
      <c r="A13" s="27"/>
      <c r="B13" s="18" t="s">
        <v>10</v>
      </c>
      <c r="C13" s="57">
        <f>D11/C11</f>
        <v>1.1123013130615065</v>
      </c>
      <c r="D13" s="58"/>
      <c r="E13" s="57">
        <f>F11/E11</f>
        <v>1.2645458350774383</v>
      </c>
      <c r="F13" s="58"/>
      <c r="G13" s="57">
        <f>H11/G11</f>
        <v>1.1858304297328688</v>
      </c>
      <c r="H13" s="58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59" t="s">
        <v>18</v>
      </c>
      <c r="B15" s="3" t="s">
        <v>22</v>
      </c>
      <c r="C15" s="4">
        <v>5073</v>
      </c>
      <c r="D15" s="4">
        <v>5464</v>
      </c>
      <c r="E15" s="4">
        <v>4870</v>
      </c>
      <c r="F15" s="4">
        <v>5365</v>
      </c>
      <c r="G15" s="4">
        <v>1686</v>
      </c>
      <c r="H15" s="4">
        <v>1608</v>
      </c>
      <c r="N15" s="2"/>
      <c r="O15" s="2"/>
      <c r="P15" s="2"/>
      <c r="Q15" s="2"/>
      <c r="R15" s="2"/>
    </row>
    <row r="16" spans="1:18" x14ac:dyDescent="0.2">
      <c r="A16" s="59" t="s">
        <v>2</v>
      </c>
      <c r="B16" s="3" t="s">
        <v>23</v>
      </c>
      <c r="C16" s="4">
        <v>2005</v>
      </c>
      <c r="D16" s="4">
        <v>2011</v>
      </c>
      <c r="E16" s="4">
        <v>1845</v>
      </c>
      <c r="F16" s="4">
        <v>1783</v>
      </c>
      <c r="G16" s="4">
        <v>841</v>
      </c>
      <c r="H16" s="4">
        <v>625</v>
      </c>
      <c r="N16" s="2"/>
      <c r="O16" s="2"/>
      <c r="P16" s="2"/>
      <c r="Q16" s="2"/>
      <c r="R16" s="2"/>
    </row>
    <row r="17" spans="1:18" x14ac:dyDescent="0.2">
      <c r="A17" s="59" t="s">
        <v>2</v>
      </c>
      <c r="B17" s="3" t="s">
        <v>24</v>
      </c>
      <c r="C17" s="4">
        <v>458</v>
      </c>
      <c r="D17" s="4">
        <v>406</v>
      </c>
      <c r="E17" s="4">
        <v>392</v>
      </c>
      <c r="F17" s="4">
        <v>451</v>
      </c>
      <c r="G17" s="4">
        <v>151</v>
      </c>
      <c r="H17" s="4">
        <v>165</v>
      </c>
      <c r="N17" s="2"/>
      <c r="O17" s="2"/>
      <c r="P17" s="2"/>
      <c r="Q17" s="2"/>
      <c r="R17" s="2"/>
    </row>
    <row r="18" spans="1:18" x14ac:dyDescent="0.2">
      <c r="A18" s="59"/>
      <c r="B18" s="46" t="s">
        <v>25</v>
      </c>
      <c r="C18" s="47">
        <v>3981</v>
      </c>
      <c r="D18" s="47">
        <v>3878</v>
      </c>
      <c r="E18" s="47">
        <v>3864</v>
      </c>
      <c r="F18" s="47">
        <v>3841</v>
      </c>
      <c r="G18" s="47">
        <v>1476</v>
      </c>
      <c r="H18" s="47">
        <v>1403</v>
      </c>
      <c r="N18" s="2"/>
      <c r="O18" s="2"/>
      <c r="P18" s="2"/>
      <c r="Q18" s="2"/>
      <c r="R18" s="2"/>
    </row>
    <row r="19" spans="1:18" ht="13.5" thickBot="1" x14ac:dyDescent="0.25">
      <c r="A19" s="59" t="s">
        <v>2</v>
      </c>
      <c r="B19" s="10" t="s">
        <v>15</v>
      </c>
      <c r="C19" s="38">
        <v>6469</v>
      </c>
      <c r="D19" s="11">
        <v>6415</v>
      </c>
      <c r="E19" s="11">
        <v>6053</v>
      </c>
      <c r="F19" s="11">
        <v>6178</v>
      </c>
      <c r="G19" s="11">
        <v>2420</v>
      </c>
      <c r="H19" s="11">
        <v>2301</v>
      </c>
      <c r="N19" s="2"/>
      <c r="O19" s="2"/>
      <c r="P19" s="2"/>
      <c r="Q19" s="2"/>
      <c r="R19" s="2"/>
    </row>
    <row r="20" spans="1:18" ht="13.5" thickTop="1" x14ac:dyDescent="0.2">
      <c r="A20" s="59"/>
      <c r="B20" s="16" t="s">
        <v>4</v>
      </c>
      <c r="C20" s="17">
        <v>17986</v>
      </c>
      <c r="D20" s="17">
        <v>18174</v>
      </c>
      <c r="E20" s="17">
        <v>17024</v>
      </c>
      <c r="F20" s="17">
        <v>17618</v>
      </c>
      <c r="G20" s="17">
        <v>6574</v>
      </c>
      <c r="H20" s="17">
        <v>6102</v>
      </c>
      <c r="N20" s="2"/>
      <c r="O20" s="2"/>
      <c r="P20" s="2"/>
      <c r="Q20" s="2"/>
      <c r="R20" s="2"/>
    </row>
    <row r="21" spans="1:1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7"/>
      <c r="B22" s="18" t="s">
        <v>10</v>
      </c>
      <c r="C22" s="57">
        <f>D20/C20</f>
        <v>1.0104525742243968</v>
      </c>
      <c r="D22" s="58"/>
      <c r="E22" s="57">
        <f>F20/E20</f>
        <v>1.0348919172932332</v>
      </c>
      <c r="F22" s="58"/>
      <c r="G22" s="57">
        <f>H20/G20</f>
        <v>0.92820200790994833</v>
      </c>
      <c r="H22" s="58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59" t="s">
        <v>19</v>
      </c>
      <c r="B24" s="3" t="s">
        <v>22</v>
      </c>
      <c r="C24" s="4">
        <v>9825</v>
      </c>
      <c r="D24" s="4">
        <v>9819</v>
      </c>
      <c r="E24" s="4">
        <v>9356</v>
      </c>
      <c r="F24" s="4">
        <v>9626</v>
      </c>
      <c r="G24" s="4">
        <v>3043</v>
      </c>
      <c r="H24" s="4">
        <v>3095</v>
      </c>
      <c r="N24" s="2"/>
      <c r="O24" s="2"/>
      <c r="P24" s="2"/>
      <c r="Q24" s="2"/>
      <c r="R24" s="2"/>
    </row>
    <row r="25" spans="1:18" x14ac:dyDescent="0.2">
      <c r="A25" s="59" t="s">
        <v>3</v>
      </c>
      <c r="B25" s="3" t="s">
        <v>23</v>
      </c>
      <c r="C25" s="4">
        <v>2270</v>
      </c>
      <c r="D25" s="4">
        <v>2513</v>
      </c>
      <c r="E25" s="4">
        <v>2231</v>
      </c>
      <c r="F25" s="4">
        <v>2245</v>
      </c>
      <c r="G25" s="4">
        <v>881</v>
      </c>
      <c r="H25" s="4">
        <v>700</v>
      </c>
      <c r="N25" s="2"/>
      <c r="O25" s="2"/>
      <c r="P25" s="2"/>
      <c r="Q25" s="2"/>
      <c r="R25" s="2"/>
    </row>
    <row r="26" spans="1:18" x14ac:dyDescent="0.2">
      <c r="A26" s="59"/>
      <c r="B26" s="3" t="s">
        <v>24</v>
      </c>
      <c r="C26" s="4">
        <v>497</v>
      </c>
      <c r="D26" s="4">
        <v>410</v>
      </c>
      <c r="E26" s="4">
        <v>353</v>
      </c>
      <c r="F26" s="4">
        <v>437</v>
      </c>
      <c r="G26" s="4">
        <v>176</v>
      </c>
      <c r="H26" s="4">
        <v>117</v>
      </c>
      <c r="N26" s="2"/>
      <c r="O26" s="2"/>
      <c r="P26" s="2"/>
      <c r="Q26" s="2"/>
      <c r="R26" s="2"/>
    </row>
    <row r="27" spans="1:18" x14ac:dyDescent="0.2">
      <c r="A27" s="59" t="s">
        <v>3</v>
      </c>
      <c r="B27" s="46" t="s">
        <v>25</v>
      </c>
      <c r="C27" s="4">
        <v>4070</v>
      </c>
      <c r="D27" s="4">
        <v>3919</v>
      </c>
      <c r="E27" s="5">
        <v>4200</v>
      </c>
      <c r="F27" s="4">
        <v>4319</v>
      </c>
      <c r="G27" s="5">
        <v>1431</v>
      </c>
      <c r="H27" s="4">
        <v>1411</v>
      </c>
      <c r="N27" s="2"/>
      <c r="O27" s="2"/>
      <c r="P27" s="2"/>
      <c r="Q27" s="2"/>
      <c r="R27" s="2"/>
    </row>
    <row r="28" spans="1:18" ht="13.5" thickBot="1" x14ac:dyDescent="0.25">
      <c r="A28" s="59" t="s">
        <v>3</v>
      </c>
      <c r="B28" s="10" t="s">
        <v>15</v>
      </c>
      <c r="C28" s="38">
        <v>9033</v>
      </c>
      <c r="D28" s="11">
        <v>9333</v>
      </c>
      <c r="E28" s="11">
        <v>9263</v>
      </c>
      <c r="F28" s="11">
        <v>9168</v>
      </c>
      <c r="G28" s="11">
        <v>3712</v>
      </c>
      <c r="H28" s="11">
        <v>3434</v>
      </c>
      <c r="N28" s="2"/>
      <c r="O28" s="2"/>
      <c r="P28" s="2"/>
      <c r="Q28" s="2"/>
      <c r="R28" s="2"/>
    </row>
    <row r="29" spans="1:18" ht="13.5" thickTop="1" x14ac:dyDescent="0.2">
      <c r="A29" s="59"/>
      <c r="B29" s="16" t="s">
        <v>4</v>
      </c>
      <c r="C29" s="17">
        <v>25695</v>
      </c>
      <c r="D29" s="17">
        <v>25994</v>
      </c>
      <c r="E29" s="17">
        <v>25403</v>
      </c>
      <c r="F29" s="17">
        <v>25795</v>
      </c>
      <c r="G29" s="17">
        <v>9243</v>
      </c>
      <c r="H29" s="17">
        <v>8757</v>
      </c>
      <c r="N29" s="2"/>
      <c r="O29" s="2"/>
      <c r="P29" s="2"/>
      <c r="Q29" s="2"/>
      <c r="R29" s="2"/>
    </row>
    <row r="30" spans="1:1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18" x14ac:dyDescent="0.2">
      <c r="A31" s="27"/>
      <c r="B31" s="18" t="s">
        <v>10</v>
      </c>
      <c r="C31" s="57">
        <f>D29/C29</f>
        <v>1.0116365051566452</v>
      </c>
      <c r="D31" s="58"/>
      <c r="E31" s="57">
        <f>F29/E29</f>
        <v>1.0154312482777625</v>
      </c>
      <c r="F31" s="58"/>
      <c r="G31" s="57">
        <f>H29/G29</f>
        <v>0.94741966893865626</v>
      </c>
      <c r="H31" s="58"/>
    </row>
    <row r="32" spans="1:18" x14ac:dyDescent="0.2">
      <c r="C32" s="2"/>
      <c r="D32" s="2"/>
      <c r="E32" s="2"/>
      <c r="F32" s="2"/>
      <c r="G32" s="2"/>
      <c r="H32" s="2"/>
    </row>
    <row r="33" spans="1:18" ht="12.75" customHeight="1" x14ac:dyDescent="0.2">
      <c r="A33" s="59" t="s">
        <v>20</v>
      </c>
      <c r="B33" s="3" t="s">
        <v>22</v>
      </c>
      <c r="C33" s="4">
        <v>1425</v>
      </c>
      <c r="D33" s="4">
        <v>1404</v>
      </c>
      <c r="E33" s="4">
        <v>1345</v>
      </c>
      <c r="F33" s="4">
        <v>1723</v>
      </c>
      <c r="G33" s="4">
        <v>553</v>
      </c>
      <c r="H33" s="4">
        <v>535</v>
      </c>
      <c r="N33" s="2"/>
      <c r="O33" s="2"/>
      <c r="P33" s="2"/>
      <c r="Q33" s="2"/>
      <c r="R33" s="2"/>
    </row>
    <row r="34" spans="1:18" x14ac:dyDescent="0.2">
      <c r="A34" s="59" t="s">
        <v>3</v>
      </c>
      <c r="B34" s="3" t="s">
        <v>23</v>
      </c>
      <c r="C34" s="4">
        <v>566</v>
      </c>
      <c r="D34" s="4">
        <v>673</v>
      </c>
      <c r="E34" s="4">
        <v>490</v>
      </c>
      <c r="F34" s="4">
        <v>547</v>
      </c>
      <c r="G34" s="4">
        <v>220</v>
      </c>
      <c r="H34" s="4">
        <v>173</v>
      </c>
      <c r="N34" s="2"/>
      <c r="O34" s="2"/>
      <c r="P34" s="2"/>
      <c r="Q34" s="2"/>
      <c r="R34" s="2"/>
    </row>
    <row r="35" spans="1:18" x14ac:dyDescent="0.2">
      <c r="A35" s="59"/>
      <c r="B35" s="3" t="s">
        <v>24</v>
      </c>
      <c r="C35" s="4">
        <v>94</v>
      </c>
      <c r="D35" s="4">
        <v>151</v>
      </c>
      <c r="E35" s="4">
        <v>83</v>
      </c>
      <c r="F35" s="4">
        <v>101</v>
      </c>
      <c r="G35" s="4">
        <v>26</v>
      </c>
      <c r="H35" s="4">
        <v>34</v>
      </c>
      <c r="N35" s="2"/>
      <c r="O35" s="2"/>
      <c r="P35" s="2"/>
      <c r="Q35" s="2"/>
      <c r="R35" s="2"/>
    </row>
    <row r="36" spans="1:18" x14ac:dyDescent="0.2">
      <c r="A36" s="59" t="s">
        <v>3</v>
      </c>
      <c r="B36" s="3" t="s">
        <v>25</v>
      </c>
      <c r="C36" s="4">
        <v>1298</v>
      </c>
      <c r="D36" s="4">
        <v>1240</v>
      </c>
      <c r="E36" s="4">
        <v>1327</v>
      </c>
      <c r="F36" s="4">
        <v>1293</v>
      </c>
      <c r="G36" s="4">
        <v>440</v>
      </c>
      <c r="H36" s="4">
        <v>444</v>
      </c>
      <c r="N36" s="2"/>
      <c r="O36" s="2"/>
      <c r="P36" s="2"/>
      <c r="Q36" s="2"/>
      <c r="R36" s="2"/>
    </row>
    <row r="37" spans="1:18" ht="13.5" thickBot="1" x14ac:dyDescent="0.25">
      <c r="A37" s="59" t="s">
        <v>3</v>
      </c>
      <c r="B37" s="10" t="s">
        <v>15</v>
      </c>
      <c r="C37" s="38">
        <v>1729</v>
      </c>
      <c r="D37" s="11">
        <v>1816</v>
      </c>
      <c r="E37" s="11">
        <v>1846</v>
      </c>
      <c r="F37" s="11">
        <v>1872</v>
      </c>
      <c r="G37" s="11">
        <v>707</v>
      </c>
      <c r="H37" s="11">
        <v>672</v>
      </c>
      <c r="N37" s="2"/>
      <c r="O37" s="2"/>
      <c r="P37" s="2"/>
      <c r="Q37" s="2"/>
      <c r="R37" s="2"/>
    </row>
    <row r="38" spans="1:18" ht="13.5" thickTop="1" x14ac:dyDescent="0.2">
      <c r="A38" s="59"/>
      <c r="B38" s="16" t="s">
        <v>4</v>
      </c>
      <c r="C38" s="17">
        <v>5112</v>
      </c>
      <c r="D38" s="17">
        <v>5284</v>
      </c>
      <c r="E38" s="17">
        <v>5091</v>
      </c>
      <c r="F38" s="17">
        <v>5536</v>
      </c>
      <c r="G38" s="17">
        <v>1946</v>
      </c>
      <c r="H38" s="17">
        <v>1858</v>
      </c>
      <c r="N38" s="2"/>
      <c r="O38" s="2"/>
      <c r="P38" s="2"/>
      <c r="Q38" s="2"/>
      <c r="R38" s="2"/>
    </row>
    <row r="39" spans="1:1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18" x14ac:dyDescent="0.2">
      <c r="A40" s="27"/>
      <c r="B40" s="18" t="s">
        <v>10</v>
      </c>
      <c r="C40" s="57">
        <f>D38/C38</f>
        <v>1.0336463223787167</v>
      </c>
      <c r="D40" s="58"/>
      <c r="E40" s="57">
        <f>F38/E38</f>
        <v>1.0874091534079748</v>
      </c>
      <c r="F40" s="58"/>
      <c r="G40" s="57">
        <f>H38/G38</f>
        <v>0.95477903391572461</v>
      </c>
      <c r="H40" s="58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59" t="s">
        <v>21</v>
      </c>
      <c r="B42" s="3" t="s">
        <v>22</v>
      </c>
      <c r="C42" s="4">
        <v>1908</v>
      </c>
      <c r="D42" s="4">
        <v>1837</v>
      </c>
      <c r="E42" s="4">
        <v>1786</v>
      </c>
      <c r="F42" s="4">
        <v>1789</v>
      </c>
      <c r="G42" s="4">
        <v>703</v>
      </c>
      <c r="H42" s="4">
        <v>560</v>
      </c>
      <c r="N42" s="2"/>
      <c r="O42" s="2"/>
      <c r="P42" s="2"/>
      <c r="Q42" s="2"/>
      <c r="R42" s="2"/>
    </row>
    <row r="43" spans="1:18" x14ac:dyDescent="0.2">
      <c r="A43" s="59"/>
      <c r="B43" s="3" t="s">
        <v>23</v>
      </c>
      <c r="C43" s="4">
        <v>536</v>
      </c>
      <c r="D43" s="4">
        <v>534</v>
      </c>
      <c r="E43" s="4">
        <v>581</v>
      </c>
      <c r="F43" s="4">
        <v>663</v>
      </c>
      <c r="G43" s="4">
        <v>312</v>
      </c>
      <c r="H43" s="4">
        <v>225</v>
      </c>
      <c r="N43" s="2"/>
      <c r="O43" s="2"/>
      <c r="P43" s="2"/>
      <c r="Q43" s="2"/>
      <c r="R43" s="2"/>
    </row>
    <row r="44" spans="1:18" x14ac:dyDescent="0.2">
      <c r="A44" s="59"/>
      <c r="B44" s="3" t="s">
        <v>24</v>
      </c>
      <c r="C44" s="4">
        <v>113</v>
      </c>
      <c r="D44" s="4">
        <v>113</v>
      </c>
      <c r="E44" s="4">
        <v>91</v>
      </c>
      <c r="F44" s="4">
        <v>127</v>
      </c>
      <c r="G44" s="4">
        <v>40</v>
      </c>
      <c r="H44" s="4">
        <v>20</v>
      </c>
      <c r="N44" s="2"/>
      <c r="O44" s="2"/>
      <c r="P44" s="2"/>
      <c r="Q44" s="2"/>
      <c r="R44" s="2"/>
    </row>
    <row r="45" spans="1:18" x14ac:dyDescent="0.2">
      <c r="A45" s="59"/>
      <c r="B45" s="3" t="s">
        <v>25</v>
      </c>
      <c r="C45" s="4">
        <v>1431</v>
      </c>
      <c r="D45" s="4">
        <v>1434</v>
      </c>
      <c r="E45" s="4">
        <v>1450</v>
      </c>
      <c r="F45" s="4">
        <v>1425</v>
      </c>
      <c r="G45" s="4">
        <v>620</v>
      </c>
      <c r="H45" s="4">
        <v>588</v>
      </c>
      <c r="N45" s="2"/>
      <c r="O45" s="2"/>
      <c r="P45" s="2"/>
      <c r="Q45" s="2"/>
      <c r="R45" s="2"/>
    </row>
    <row r="46" spans="1:18" ht="13.5" thickBot="1" x14ac:dyDescent="0.25">
      <c r="A46" s="59"/>
      <c r="B46" s="10" t="s">
        <v>15</v>
      </c>
      <c r="C46" s="38">
        <v>2771</v>
      </c>
      <c r="D46" s="11">
        <v>2730</v>
      </c>
      <c r="E46" s="11">
        <v>2629</v>
      </c>
      <c r="F46" s="11">
        <v>2543</v>
      </c>
      <c r="G46" s="11">
        <v>1073</v>
      </c>
      <c r="H46" s="11">
        <v>1061</v>
      </c>
      <c r="N46" s="2"/>
      <c r="O46" s="2"/>
      <c r="P46" s="2"/>
      <c r="Q46" s="2"/>
      <c r="R46" s="2"/>
    </row>
    <row r="47" spans="1:18" ht="13.5" thickTop="1" x14ac:dyDescent="0.2">
      <c r="A47" s="59"/>
      <c r="B47" s="16" t="s">
        <v>4</v>
      </c>
      <c r="C47" s="17">
        <v>6759</v>
      </c>
      <c r="D47" s="17">
        <v>6648</v>
      </c>
      <c r="E47" s="17">
        <v>6537</v>
      </c>
      <c r="F47" s="17">
        <v>6547</v>
      </c>
      <c r="G47" s="17">
        <v>2748</v>
      </c>
      <c r="H47" s="17">
        <v>2454</v>
      </c>
      <c r="N47" s="2"/>
      <c r="O47" s="2"/>
      <c r="P47" s="2"/>
      <c r="Q47" s="2"/>
      <c r="R47" s="2"/>
    </row>
    <row r="48" spans="1:18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10</v>
      </c>
      <c r="C49" s="57">
        <f>D47/C47</f>
        <v>0.98357745228584115</v>
      </c>
      <c r="D49" s="58"/>
      <c r="E49" s="57">
        <f>F47/E47</f>
        <v>1.0015297537096528</v>
      </c>
      <c r="F49" s="58"/>
      <c r="G49" s="57">
        <f>H47/G47</f>
        <v>0.89301310043668125</v>
      </c>
      <c r="H49" s="58"/>
    </row>
    <row r="50" spans="1:8" x14ac:dyDescent="0.2">
      <c r="C50" s="2"/>
      <c r="D50" s="2"/>
    </row>
    <row r="51" spans="1:8" x14ac:dyDescent="0.2">
      <c r="A51" s="54"/>
      <c r="C51" s="2"/>
      <c r="D51" s="2"/>
    </row>
    <row r="52" spans="1:8" x14ac:dyDescent="0.2">
      <c r="A52" s="56" t="s">
        <v>39</v>
      </c>
      <c r="C52" s="2"/>
      <c r="D52" s="2"/>
    </row>
    <row r="53" spans="1:8" x14ac:dyDescent="0.2">
      <c r="A53" s="12" t="s">
        <v>5</v>
      </c>
      <c r="C53" s="2"/>
      <c r="D53" s="2"/>
    </row>
    <row r="54" spans="1:8" x14ac:dyDescent="0.2">
      <c r="C54" s="2"/>
      <c r="D54" s="2"/>
    </row>
    <row r="55" spans="1:8" x14ac:dyDescent="0.2">
      <c r="C55" s="2"/>
      <c r="D55" s="2"/>
    </row>
    <row r="56" spans="1:8" x14ac:dyDescent="0.2">
      <c r="C56" s="2"/>
      <c r="D56" s="2"/>
    </row>
    <row r="57" spans="1:8" x14ac:dyDescent="0.2">
      <c r="C57" s="2"/>
      <c r="D57" s="2"/>
    </row>
    <row r="58" spans="1:8" x14ac:dyDescent="0.2">
      <c r="C58" s="2"/>
      <c r="D58" s="2"/>
    </row>
    <row r="59" spans="1:8" x14ac:dyDescent="0.2">
      <c r="C59" s="2"/>
      <c r="D59" s="2"/>
    </row>
  </sheetData>
  <mergeCells count="20">
    <mergeCell ref="C40:D40"/>
    <mergeCell ref="E40:F40"/>
    <mergeCell ref="G40:H40"/>
    <mergeCell ref="A42:A47"/>
    <mergeCell ref="C49:D49"/>
    <mergeCell ref="E49:F49"/>
    <mergeCell ref="G49:H49"/>
    <mergeCell ref="A7:A11"/>
    <mergeCell ref="A15:A20"/>
    <mergeCell ref="A24:A29"/>
    <mergeCell ref="A33:A38"/>
    <mergeCell ref="C31:D31"/>
    <mergeCell ref="C13:D13"/>
    <mergeCell ref="E31:F31"/>
    <mergeCell ref="G31:H31"/>
    <mergeCell ref="E13:F13"/>
    <mergeCell ref="G13:H13"/>
    <mergeCell ref="C22:D22"/>
    <mergeCell ref="E22:F22"/>
    <mergeCell ref="G22:H22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Normal="100" workbookViewId="0">
      <selection activeCell="A17" sqref="A17"/>
    </sheetView>
  </sheetViews>
  <sheetFormatPr defaultColWidth="9.125" defaultRowHeight="12.75" x14ac:dyDescent="0.2"/>
  <cols>
    <col min="1" max="1" width="24.375" style="13" customWidth="1"/>
    <col min="2" max="2" width="22.25" style="1" customWidth="1"/>
    <col min="3" max="3" width="12.125" style="1" customWidth="1"/>
    <col min="4" max="4" width="12" style="1" customWidth="1"/>
    <col min="5" max="5" width="3" style="28" customWidth="1"/>
    <col min="6" max="7" width="9.125" style="1"/>
    <col min="8" max="8" width="44.875" style="1" bestFit="1" customWidth="1"/>
    <col min="9" max="11" width="9.125" style="1"/>
    <col min="12" max="12" width="11" style="1" customWidth="1"/>
    <col min="13" max="13" width="41.875" style="1" bestFit="1" customWidth="1"/>
    <col min="14" max="16384" width="9.125" style="1"/>
  </cols>
  <sheetData>
    <row r="1" spans="1:9" ht="15.75" x14ac:dyDescent="0.25">
      <c r="A1" s="8" t="s">
        <v>16</v>
      </c>
    </row>
    <row r="2" spans="1:9" ht="15" x14ac:dyDescent="0.25">
      <c r="A2" s="9" t="s">
        <v>8</v>
      </c>
    </row>
    <row r="3" spans="1:9" x14ac:dyDescent="0.2">
      <c r="A3" s="35" t="s">
        <v>26</v>
      </c>
      <c r="B3" s="36"/>
    </row>
    <row r="4" spans="1:9" x14ac:dyDescent="0.2">
      <c r="A4" s="53" t="s">
        <v>37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12</v>
      </c>
      <c r="C6" s="31" t="s">
        <v>31</v>
      </c>
      <c r="D6" s="31" t="s">
        <v>38</v>
      </c>
      <c r="E6" s="29"/>
      <c r="F6" s="7" t="s">
        <v>9</v>
      </c>
    </row>
    <row r="7" spans="1:9" s="24" customFormat="1" ht="27" customHeight="1" x14ac:dyDescent="0.25">
      <c r="A7" s="33" t="s">
        <v>17</v>
      </c>
      <c r="B7" s="32" t="s">
        <v>4</v>
      </c>
      <c r="C7" s="45">
        <v>6174</v>
      </c>
      <c r="D7" s="45">
        <v>5027</v>
      </c>
      <c r="E7" s="30"/>
      <c r="F7" s="23">
        <f>(D7-C7)/C7</f>
        <v>-0.18577907353417558</v>
      </c>
    </row>
    <row r="8" spans="1:9" x14ac:dyDescent="0.2">
      <c r="C8" s="2"/>
      <c r="D8" s="41"/>
      <c r="E8" s="15"/>
      <c r="F8" s="2"/>
    </row>
    <row r="9" spans="1:9" s="24" customFormat="1" ht="27" customHeight="1" x14ac:dyDescent="0.25">
      <c r="A9" s="33" t="s">
        <v>18</v>
      </c>
      <c r="B9" s="25" t="s">
        <v>4</v>
      </c>
      <c r="C9" s="39">
        <v>10185</v>
      </c>
      <c r="D9" s="42">
        <v>9606</v>
      </c>
      <c r="E9" s="30"/>
      <c r="F9" s="26">
        <f>(D9-C9)/C9</f>
        <v>-5.6848306332842415E-2</v>
      </c>
    </row>
    <row r="10" spans="1:9" ht="14.45" customHeight="1" x14ac:dyDescent="0.2">
      <c r="A10" s="34"/>
      <c r="B10" s="14"/>
      <c r="C10" s="40"/>
      <c r="D10" s="43"/>
      <c r="E10" s="21"/>
      <c r="F10" s="22"/>
    </row>
    <row r="11" spans="1:9" ht="27" customHeight="1" x14ac:dyDescent="0.2">
      <c r="A11" s="33" t="s">
        <v>19</v>
      </c>
      <c r="B11" s="25" t="s">
        <v>4</v>
      </c>
      <c r="C11" s="39">
        <v>20684</v>
      </c>
      <c r="D11" s="42">
        <v>20209</v>
      </c>
      <c r="E11" s="30"/>
      <c r="F11" s="26">
        <f>(D11-C11)/C11</f>
        <v>-2.2964610326822666E-2</v>
      </c>
      <c r="H11" s="2"/>
    </row>
    <row r="12" spans="1:9" x14ac:dyDescent="0.2">
      <c r="C12" s="2"/>
      <c r="D12" s="44"/>
      <c r="E12" s="15"/>
      <c r="F12" s="2"/>
    </row>
    <row r="13" spans="1:9" s="24" customFormat="1" ht="27" customHeight="1" x14ac:dyDescent="0.2">
      <c r="A13" s="33" t="s">
        <v>20</v>
      </c>
      <c r="B13" s="25" t="s">
        <v>4</v>
      </c>
      <c r="C13" s="39">
        <v>3051</v>
      </c>
      <c r="D13" s="42">
        <v>2604</v>
      </c>
      <c r="E13" s="30"/>
      <c r="F13" s="26">
        <f>(D13-C13)/C13</f>
        <v>-0.14650934119960668</v>
      </c>
      <c r="G13" s="1"/>
      <c r="H13" s="2"/>
      <c r="I13" s="1"/>
    </row>
    <row r="14" spans="1:9" x14ac:dyDescent="0.2">
      <c r="C14" s="2"/>
      <c r="D14" s="44"/>
      <c r="E14" s="15"/>
    </row>
    <row r="15" spans="1:9" ht="24" customHeight="1" x14ac:dyDescent="0.2">
      <c r="A15" s="33" t="s">
        <v>21</v>
      </c>
      <c r="B15" s="25" t="s">
        <v>4</v>
      </c>
      <c r="C15" s="39">
        <v>3221</v>
      </c>
      <c r="D15" s="42">
        <v>3544</v>
      </c>
      <c r="E15" s="30"/>
      <c r="F15" s="26">
        <f>(D15-C15)/C15</f>
        <v>0.10027941633033219</v>
      </c>
    </row>
    <row r="16" spans="1:9" x14ac:dyDescent="0.2">
      <c r="A16" s="49"/>
    </row>
    <row r="17" spans="1:2" x14ac:dyDescent="0.2">
      <c r="A17" s="56" t="s">
        <v>39</v>
      </c>
    </row>
    <row r="18" spans="1:2" x14ac:dyDescent="0.2">
      <c r="A18" s="12" t="s">
        <v>5</v>
      </c>
    </row>
    <row r="21" spans="1:2" x14ac:dyDescent="0.2">
      <c r="B21" s="2"/>
    </row>
    <row r="22" spans="1:2" x14ac:dyDescent="0.2">
      <c r="B22" s="2"/>
    </row>
    <row r="23" spans="1:2" x14ac:dyDescent="0.2">
      <c r="B23" s="2"/>
    </row>
    <row r="24" spans="1:2" x14ac:dyDescent="0.2">
      <c r="B24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9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11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3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tabSelected="1" topLeftCell="B23" zoomScaleNormal="100" workbookViewId="0">
      <selection activeCell="D35" sqref="D35"/>
    </sheetView>
  </sheetViews>
  <sheetFormatPr defaultColWidth="9.125" defaultRowHeight="12.75" x14ac:dyDescent="0.2"/>
  <cols>
    <col min="1" max="1" width="15.25" style="13" customWidth="1"/>
    <col min="2" max="2" width="30.125" style="1" customWidth="1"/>
    <col min="3" max="13" width="9.25" style="1" customWidth="1"/>
    <col min="14" max="14" width="10.625" style="1" customWidth="1"/>
    <col min="15" max="16384" width="9.1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5" t="s">
        <v>26</v>
      </c>
      <c r="B3" s="36"/>
    </row>
    <row r="4" spans="1:15" x14ac:dyDescent="0.2">
      <c r="A4" s="53" t="s">
        <v>37</v>
      </c>
    </row>
    <row r="6" spans="1:15" x14ac:dyDescent="0.2">
      <c r="A6" s="6" t="s">
        <v>1</v>
      </c>
      <c r="B6" s="6" t="s">
        <v>12</v>
      </c>
      <c r="C6" s="7" t="s">
        <v>32</v>
      </c>
      <c r="D6" s="7">
        <v>2010</v>
      </c>
      <c r="E6" s="7">
        <v>2011</v>
      </c>
      <c r="F6" s="7">
        <v>2012</v>
      </c>
      <c r="G6" s="7">
        <v>2013</v>
      </c>
      <c r="H6" s="7">
        <v>2014</v>
      </c>
      <c r="I6" s="7">
        <v>2015</v>
      </c>
      <c r="J6" s="7">
        <v>2016</v>
      </c>
      <c r="K6" s="7">
        <v>2017</v>
      </c>
      <c r="L6" s="7">
        <v>2018</v>
      </c>
      <c r="M6" s="7">
        <v>2019</v>
      </c>
      <c r="N6" s="55">
        <v>44012</v>
      </c>
      <c r="O6" s="7" t="s">
        <v>0</v>
      </c>
    </row>
    <row r="7" spans="1:15" ht="13.9" customHeight="1" x14ac:dyDescent="0.2">
      <c r="A7" s="60" t="s">
        <v>17</v>
      </c>
      <c r="B7" s="3" t="s">
        <v>22</v>
      </c>
      <c r="C7" s="3">
        <v>5</v>
      </c>
      <c r="D7" s="3">
        <v>3</v>
      </c>
      <c r="E7" s="3">
        <v>2</v>
      </c>
      <c r="F7" s="3">
        <v>4</v>
      </c>
      <c r="G7" s="3">
        <v>10</v>
      </c>
      <c r="H7" s="3">
        <v>38</v>
      </c>
      <c r="I7" s="3">
        <v>74</v>
      </c>
      <c r="J7" s="3">
        <v>190</v>
      </c>
      <c r="K7" s="4">
        <v>778</v>
      </c>
      <c r="L7" s="4">
        <v>1525</v>
      </c>
      <c r="M7" s="4">
        <v>1308</v>
      </c>
      <c r="N7" s="4">
        <v>525</v>
      </c>
      <c r="O7" s="4">
        <v>4462</v>
      </c>
    </row>
    <row r="8" spans="1:15" ht="13.9" customHeight="1" x14ac:dyDescent="0.2">
      <c r="A8" s="61"/>
      <c r="B8" s="3" t="s">
        <v>23</v>
      </c>
      <c r="C8" s="5">
        <v>0</v>
      </c>
      <c r="D8" s="5">
        <v>0</v>
      </c>
      <c r="E8" s="5">
        <v>0</v>
      </c>
      <c r="F8" s="5">
        <v>0</v>
      </c>
      <c r="G8" s="5">
        <v>1</v>
      </c>
      <c r="H8" s="5">
        <v>0</v>
      </c>
      <c r="I8" s="5">
        <v>0</v>
      </c>
      <c r="J8" s="5">
        <v>0</v>
      </c>
      <c r="K8" s="5">
        <v>0</v>
      </c>
      <c r="L8" s="4">
        <v>2</v>
      </c>
      <c r="M8" s="4">
        <v>66</v>
      </c>
      <c r="N8" s="4">
        <v>87</v>
      </c>
      <c r="O8" s="4">
        <v>156</v>
      </c>
    </row>
    <row r="9" spans="1:15" x14ac:dyDescent="0.2">
      <c r="A9" s="61"/>
      <c r="B9" s="46" t="s">
        <v>24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</v>
      </c>
      <c r="L9" s="5">
        <v>3</v>
      </c>
      <c r="M9" s="4">
        <v>84</v>
      </c>
      <c r="N9" s="4">
        <v>63</v>
      </c>
      <c r="O9" s="4">
        <v>151</v>
      </c>
    </row>
    <row r="10" spans="1:15" ht="13.5" thickBot="1" x14ac:dyDescent="0.25">
      <c r="A10" s="61"/>
      <c r="B10" s="10" t="s">
        <v>25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1</v>
      </c>
      <c r="K10" s="38">
        <v>1</v>
      </c>
      <c r="L10" s="38">
        <v>11</v>
      </c>
      <c r="M10" s="11">
        <v>98</v>
      </c>
      <c r="N10" s="11">
        <v>147</v>
      </c>
      <c r="O10" s="11">
        <v>258</v>
      </c>
    </row>
    <row r="11" spans="1:15" ht="13.5" thickTop="1" x14ac:dyDescent="0.2">
      <c r="A11" s="61"/>
      <c r="B11" s="16" t="s">
        <v>13</v>
      </c>
      <c r="C11" s="16">
        <v>5</v>
      </c>
      <c r="D11" s="16">
        <v>3</v>
      </c>
      <c r="E11" s="16">
        <v>2</v>
      </c>
      <c r="F11" s="16">
        <v>4</v>
      </c>
      <c r="G11" s="16">
        <v>11</v>
      </c>
      <c r="H11" s="16">
        <v>38</v>
      </c>
      <c r="I11" s="16">
        <v>74</v>
      </c>
      <c r="J11" s="16">
        <v>191</v>
      </c>
      <c r="K11" s="19">
        <v>780</v>
      </c>
      <c r="L11" s="19">
        <v>1541</v>
      </c>
      <c r="M11" s="19">
        <v>1556</v>
      </c>
      <c r="N11" s="19">
        <v>822</v>
      </c>
      <c r="O11" s="19">
        <v>5027</v>
      </c>
    </row>
    <row r="12" spans="1:15" x14ac:dyDescent="0.2">
      <c r="A12" s="62"/>
      <c r="B12" s="18" t="s">
        <v>14</v>
      </c>
      <c r="C12" s="20">
        <v>9.9462900338173903E-4</v>
      </c>
      <c r="D12" s="20">
        <v>5.9677740202904303E-4</v>
      </c>
      <c r="E12" s="20">
        <v>3.9785160135269503E-4</v>
      </c>
      <c r="F12" s="20">
        <v>7.9570320270539103E-4</v>
      </c>
      <c r="G12" s="20">
        <v>2.1881838074398201E-3</v>
      </c>
      <c r="H12" s="20">
        <v>7.5591804257012099E-3</v>
      </c>
      <c r="I12" s="20">
        <v>1.4720509250049699E-2</v>
      </c>
      <c r="J12" s="20">
        <v>3.79948279291824E-2</v>
      </c>
      <c r="K12" s="20">
        <v>0.15516212452755099</v>
      </c>
      <c r="L12" s="20">
        <v>0.30654465884225202</v>
      </c>
      <c r="M12" s="20">
        <v>0.30952854585239697</v>
      </c>
      <c r="N12" s="20">
        <v>0.16351700815595799</v>
      </c>
      <c r="O12" s="20">
        <v>1</v>
      </c>
    </row>
    <row r="14" spans="1:15" ht="12.75" customHeight="1" x14ac:dyDescent="0.2">
      <c r="A14" s="60" t="s">
        <v>18</v>
      </c>
      <c r="B14" s="3" t="s">
        <v>22</v>
      </c>
      <c r="C14" s="4">
        <v>39</v>
      </c>
      <c r="D14" s="4">
        <v>11</v>
      </c>
      <c r="E14" s="4">
        <v>9</v>
      </c>
      <c r="F14" s="4">
        <v>22</v>
      </c>
      <c r="G14" s="4">
        <v>33</v>
      </c>
      <c r="H14" s="4">
        <v>78</v>
      </c>
      <c r="I14" s="4">
        <v>128</v>
      </c>
      <c r="J14" s="4">
        <v>324</v>
      </c>
      <c r="K14" s="4">
        <v>602</v>
      </c>
      <c r="L14" s="4">
        <v>1129</v>
      </c>
      <c r="M14" s="4">
        <v>2412</v>
      </c>
      <c r="N14" s="4">
        <v>1611</v>
      </c>
      <c r="O14" s="4">
        <v>6398</v>
      </c>
    </row>
    <row r="15" spans="1:15" x14ac:dyDescent="0.2">
      <c r="A15" s="61"/>
      <c r="B15" s="3" t="s">
        <v>23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1</v>
      </c>
      <c r="I15" s="5">
        <v>1</v>
      </c>
      <c r="J15" s="5">
        <v>0</v>
      </c>
      <c r="K15" s="4">
        <v>5</v>
      </c>
      <c r="L15" s="4">
        <v>119</v>
      </c>
      <c r="M15" s="4">
        <v>352</v>
      </c>
      <c r="N15" s="4">
        <v>508</v>
      </c>
      <c r="O15" s="4">
        <v>986</v>
      </c>
    </row>
    <row r="16" spans="1:15" x14ac:dyDescent="0.2">
      <c r="A16" s="61"/>
      <c r="B16" s="3" t="s">
        <v>24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4">
        <v>8</v>
      </c>
      <c r="L16" s="4">
        <v>45</v>
      </c>
      <c r="M16" s="4">
        <v>152</v>
      </c>
      <c r="N16" s="4">
        <v>149</v>
      </c>
      <c r="O16" s="4">
        <v>354</v>
      </c>
    </row>
    <row r="17" spans="1:15" x14ac:dyDescent="0.2">
      <c r="A17" s="61"/>
      <c r="B17" s="46" t="s">
        <v>25</v>
      </c>
      <c r="C17" s="48">
        <v>3</v>
      </c>
      <c r="D17" s="48">
        <v>3</v>
      </c>
      <c r="E17" s="48">
        <v>15</v>
      </c>
      <c r="F17" s="48">
        <v>24</v>
      </c>
      <c r="G17" s="48">
        <v>30</v>
      </c>
      <c r="H17" s="48">
        <v>21</v>
      </c>
      <c r="I17" s="48">
        <v>15</v>
      </c>
      <c r="J17" s="48">
        <v>37</v>
      </c>
      <c r="K17" s="47">
        <v>52</v>
      </c>
      <c r="L17" s="47">
        <v>80</v>
      </c>
      <c r="M17" s="47">
        <v>283</v>
      </c>
      <c r="N17" s="47">
        <v>411</v>
      </c>
      <c r="O17" s="47">
        <v>974</v>
      </c>
    </row>
    <row r="18" spans="1:15" ht="13.5" thickBot="1" x14ac:dyDescent="0.25">
      <c r="A18" s="61"/>
      <c r="B18" s="10" t="s">
        <v>15</v>
      </c>
      <c r="C18" s="38">
        <v>1</v>
      </c>
      <c r="D18" s="38">
        <v>0</v>
      </c>
      <c r="E18" s="38">
        <v>0</v>
      </c>
      <c r="F18" s="38">
        <v>3</v>
      </c>
      <c r="G18" s="38">
        <v>4</v>
      </c>
      <c r="H18" s="38">
        <v>2</v>
      </c>
      <c r="I18" s="38">
        <v>5</v>
      </c>
      <c r="J18" s="38">
        <v>9</v>
      </c>
      <c r="K18" s="11">
        <v>19</v>
      </c>
      <c r="L18" s="11">
        <v>22</v>
      </c>
      <c r="M18" s="11">
        <v>165</v>
      </c>
      <c r="N18" s="11">
        <v>664</v>
      </c>
      <c r="O18" s="11">
        <v>894</v>
      </c>
    </row>
    <row r="19" spans="1:15" ht="13.5" thickTop="1" x14ac:dyDescent="0.2">
      <c r="A19" s="61"/>
      <c r="B19" s="16" t="s">
        <v>13</v>
      </c>
      <c r="C19" s="16">
        <v>43</v>
      </c>
      <c r="D19" s="16">
        <v>14</v>
      </c>
      <c r="E19" s="16">
        <v>24</v>
      </c>
      <c r="F19" s="16">
        <v>49</v>
      </c>
      <c r="G19" s="16">
        <v>67</v>
      </c>
      <c r="H19" s="16">
        <v>102</v>
      </c>
      <c r="I19" s="16">
        <v>149</v>
      </c>
      <c r="J19" s="16">
        <v>370</v>
      </c>
      <c r="K19" s="19">
        <v>686</v>
      </c>
      <c r="L19" s="19">
        <v>1395</v>
      </c>
      <c r="M19" s="19">
        <v>3364</v>
      </c>
      <c r="N19" s="19">
        <v>3343</v>
      </c>
      <c r="O19" s="19">
        <v>9606</v>
      </c>
    </row>
    <row r="20" spans="1:15" x14ac:dyDescent="0.2">
      <c r="A20" s="62"/>
      <c r="B20" s="18" t="s">
        <v>14</v>
      </c>
      <c r="C20" s="20">
        <v>4.4763689360816199E-3</v>
      </c>
      <c r="D20" s="20">
        <v>1.4574224443056399E-3</v>
      </c>
      <c r="E20" s="20">
        <v>2.49843847595253E-3</v>
      </c>
      <c r="F20" s="20">
        <v>5.1009785550697496E-3</v>
      </c>
      <c r="G20" s="20">
        <v>6.9748074120341503E-3</v>
      </c>
      <c r="H20" s="20">
        <v>1.06183635227983E-2</v>
      </c>
      <c r="I20" s="20">
        <v>1.5511138871538601E-2</v>
      </c>
      <c r="J20" s="20">
        <v>3.8517593170934797E-2</v>
      </c>
      <c r="K20" s="20">
        <v>7.1413699770976502E-2</v>
      </c>
      <c r="L20" s="20">
        <v>0.14522173641474101</v>
      </c>
      <c r="M20" s="20">
        <v>0.35019779304601301</v>
      </c>
      <c r="N20" s="20">
        <v>0.34801165937955397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60" t="s">
        <v>19</v>
      </c>
      <c r="B22" s="3" t="s">
        <v>22</v>
      </c>
      <c r="C22" s="4">
        <v>28</v>
      </c>
      <c r="D22" s="4">
        <v>13</v>
      </c>
      <c r="E22" s="4">
        <v>40</v>
      </c>
      <c r="F22" s="4">
        <v>115</v>
      </c>
      <c r="G22" s="4">
        <v>251</v>
      </c>
      <c r="H22" s="4">
        <v>405</v>
      </c>
      <c r="I22" s="4">
        <v>655</v>
      </c>
      <c r="J22" s="4">
        <v>1161</v>
      </c>
      <c r="K22" s="4">
        <v>1591</v>
      </c>
      <c r="L22" s="4">
        <v>2692</v>
      </c>
      <c r="M22" s="4">
        <v>5953</v>
      </c>
      <c r="N22" s="4">
        <v>2855</v>
      </c>
      <c r="O22" s="4">
        <v>15759</v>
      </c>
    </row>
    <row r="23" spans="1:15" x14ac:dyDescent="0.2">
      <c r="A23" s="61"/>
      <c r="B23" s="3" t="s">
        <v>23</v>
      </c>
      <c r="C23" s="4">
        <v>11</v>
      </c>
      <c r="D23" s="5">
        <v>0</v>
      </c>
      <c r="E23" s="4">
        <v>1</v>
      </c>
      <c r="F23" s="5">
        <v>0</v>
      </c>
      <c r="G23" s="5">
        <v>0</v>
      </c>
      <c r="H23" s="5">
        <v>4</v>
      </c>
      <c r="I23" s="4">
        <v>5</v>
      </c>
      <c r="J23" s="4">
        <v>16</v>
      </c>
      <c r="K23" s="4">
        <v>78</v>
      </c>
      <c r="L23" s="4">
        <v>247</v>
      </c>
      <c r="M23" s="4">
        <v>683</v>
      </c>
      <c r="N23" s="4">
        <v>490</v>
      </c>
      <c r="O23" s="4">
        <v>1535</v>
      </c>
    </row>
    <row r="24" spans="1:15" x14ac:dyDescent="0.2">
      <c r="A24" s="61"/>
      <c r="B24" s="3" t="s">
        <v>24</v>
      </c>
      <c r="C24" s="4">
        <v>1</v>
      </c>
      <c r="D24" s="5">
        <v>0</v>
      </c>
      <c r="E24" s="5">
        <v>0</v>
      </c>
      <c r="F24" s="5">
        <v>0</v>
      </c>
      <c r="G24" s="5">
        <v>0</v>
      </c>
      <c r="H24" s="5">
        <v>2</v>
      </c>
      <c r="I24" s="5">
        <v>7</v>
      </c>
      <c r="J24" s="4">
        <v>6</v>
      </c>
      <c r="K24" s="4">
        <v>29</v>
      </c>
      <c r="L24" s="4">
        <v>195</v>
      </c>
      <c r="M24" s="4">
        <v>289</v>
      </c>
      <c r="N24" s="4">
        <v>175</v>
      </c>
      <c r="O24" s="4">
        <v>704</v>
      </c>
    </row>
    <row r="25" spans="1:15" x14ac:dyDescent="0.2">
      <c r="A25" s="61"/>
      <c r="B25" s="46" t="s">
        <v>25</v>
      </c>
      <c r="C25" s="4">
        <v>12</v>
      </c>
      <c r="D25" s="4">
        <v>7</v>
      </c>
      <c r="E25" s="4">
        <v>4</v>
      </c>
      <c r="F25" s="4">
        <v>12</v>
      </c>
      <c r="G25" s="4">
        <v>14</v>
      </c>
      <c r="H25" s="4">
        <v>15</v>
      </c>
      <c r="I25" s="4">
        <v>13</v>
      </c>
      <c r="J25" s="4">
        <v>26</v>
      </c>
      <c r="K25" s="4">
        <v>76</v>
      </c>
      <c r="L25" s="4">
        <v>109</v>
      </c>
      <c r="M25" s="4">
        <v>267</v>
      </c>
      <c r="N25" s="4">
        <v>276</v>
      </c>
      <c r="O25" s="4">
        <v>831</v>
      </c>
    </row>
    <row r="26" spans="1:15" ht="13.5" thickBot="1" x14ac:dyDescent="0.25">
      <c r="A26" s="61"/>
      <c r="B26" s="10" t="s">
        <v>15</v>
      </c>
      <c r="C26" s="38">
        <v>1</v>
      </c>
      <c r="D26" s="11">
        <v>3</v>
      </c>
      <c r="E26" s="11">
        <v>7</v>
      </c>
      <c r="F26" s="11">
        <v>6</v>
      </c>
      <c r="G26" s="11">
        <v>6</v>
      </c>
      <c r="H26" s="11">
        <v>6</v>
      </c>
      <c r="I26" s="11">
        <v>11</v>
      </c>
      <c r="J26" s="11">
        <v>10</v>
      </c>
      <c r="K26" s="11">
        <v>28</v>
      </c>
      <c r="L26" s="11">
        <v>42</v>
      </c>
      <c r="M26" s="11">
        <v>344</v>
      </c>
      <c r="N26" s="11">
        <v>916</v>
      </c>
      <c r="O26" s="11">
        <v>1380</v>
      </c>
    </row>
    <row r="27" spans="1:15" ht="13.5" thickTop="1" x14ac:dyDescent="0.2">
      <c r="A27" s="61"/>
      <c r="B27" s="16" t="s">
        <v>13</v>
      </c>
      <c r="C27" s="19">
        <v>53</v>
      </c>
      <c r="D27" s="19">
        <v>23</v>
      </c>
      <c r="E27" s="19">
        <v>52</v>
      </c>
      <c r="F27" s="19">
        <v>133</v>
      </c>
      <c r="G27" s="19">
        <v>271</v>
      </c>
      <c r="H27" s="19">
        <v>432</v>
      </c>
      <c r="I27" s="19">
        <v>691</v>
      </c>
      <c r="J27" s="19">
        <v>1219</v>
      </c>
      <c r="K27" s="19">
        <v>1802</v>
      </c>
      <c r="L27" s="19">
        <v>3285</v>
      </c>
      <c r="M27" s="19">
        <v>7536</v>
      </c>
      <c r="N27" s="19">
        <v>4712</v>
      </c>
      <c r="O27" s="19">
        <v>20209</v>
      </c>
    </row>
    <row r="28" spans="1:15" x14ac:dyDescent="0.2">
      <c r="A28" s="62"/>
      <c r="B28" s="18" t="s">
        <v>14</v>
      </c>
      <c r="C28" s="20">
        <v>2.6225938938096902E-3</v>
      </c>
      <c r="D28" s="20">
        <v>1.13810678410609E-3</v>
      </c>
      <c r="E28" s="20">
        <v>2.5731109901529002E-3</v>
      </c>
      <c r="F28" s="20">
        <v>6.5812261863526199E-3</v>
      </c>
      <c r="G28" s="20">
        <v>1.34098668909892E-2</v>
      </c>
      <c r="H28" s="20">
        <v>2.13766143797318E-2</v>
      </c>
      <c r="I28" s="20">
        <v>3.4192686426839501E-2</v>
      </c>
      <c r="J28" s="20">
        <v>6.03196595576228E-2</v>
      </c>
      <c r="K28" s="20">
        <v>8.9168192389529402E-2</v>
      </c>
      <c r="L28" s="20">
        <v>0.162551338512544</v>
      </c>
      <c r="M28" s="20">
        <v>0.37290316195754403</v>
      </c>
      <c r="N28" s="20">
        <v>0.23316344203077799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60" t="s">
        <v>20</v>
      </c>
      <c r="B30" s="3" t="s">
        <v>22</v>
      </c>
      <c r="C30" s="5">
        <v>2</v>
      </c>
      <c r="D30" s="5">
        <v>0</v>
      </c>
      <c r="E30" s="5">
        <v>0</v>
      </c>
      <c r="F30" s="5">
        <v>0</v>
      </c>
      <c r="G30" s="5">
        <v>3</v>
      </c>
      <c r="H30" s="4">
        <v>11</v>
      </c>
      <c r="I30" s="4">
        <v>25</v>
      </c>
      <c r="J30" s="4">
        <v>60</v>
      </c>
      <c r="K30" s="4">
        <v>123</v>
      </c>
      <c r="L30" s="4">
        <v>252</v>
      </c>
      <c r="M30" s="4">
        <v>575</v>
      </c>
      <c r="N30" s="4">
        <v>506</v>
      </c>
      <c r="O30" s="4">
        <v>1557</v>
      </c>
    </row>
    <row r="31" spans="1:15" x14ac:dyDescent="0.2">
      <c r="A31" s="61"/>
      <c r="B31" s="3" t="s">
        <v>23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2</v>
      </c>
      <c r="K31" s="4">
        <v>10</v>
      </c>
      <c r="L31" s="4">
        <v>37</v>
      </c>
      <c r="M31" s="4">
        <v>119</v>
      </c>
      <c r="N31" s="4">
        <v>118</v>
      </c>
      <c r="O31" s="4">
        <v>286</v>
      </c>
    </row>
    <row r="32" spans="1:15" x14ac:dyDescent="0.2">
      <c r="A32" s="61"/>
      <c r="B32" s="3" t="s">
        <v>24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2</v>
      </c>
      <c r="K32" s="4">
        <v>3</v>
      </c>
      <c r="L32" s="4">
        <v>14</v>
      </c>
      <c r="M32" s="4">
        <v>59</v>
      </c>
      <c r="N32" s="4">
        <v>26</v>
      </c>
      <c r="O32" s="4">
        <v>104</v>
      </c>
    </row>
    <row r="33" spans="1:15" x14ac:dyDescent="0.2">
      <c r="A33" s="61"/>
      <c r="B33" s="46" t="s">
        <v>25</v>
      </c>
      <c r="C33" s="5">
        <v>0</v>
      </c>
      <c r="D33" s="5">
        <v>0</v>
      </c>
      <c r="E33" s="5">
        <v>6</v>
      </c>
      <c r="F33" s="5">
        <v>5</v>
      </c>
      <c r="G33" s="4">
        <v>2</v>
      </c>
      <c r="H33" s="4">
        <v>2</v>
      </c>
      <c r="I33" s="4">
        <v>1</v>
      </c>
      <c r="J33" s="4">
        <v>26</v>
      </c>
      <c r="K33" s="4">
        <v>29</v>
      </c>
      <c r="L33" s="4">
        <v>52</v>
      </c>
      <c r="M33" s="4">
        <v>85</v>
      </c>
      <c r="N33" s="4">
        <v>143</v>
      </c>
      <c r="O33" s="4">
        <v>351</v>
      </c>
    </row>
    <row r="34" spans="1:15" ht="13.5" thickBot="1" x14ac:dyDescent="0.25">
      <c r="A34" s="61"/>
      <c r="B34" s="10" t="s">
        <v>15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7</v>
      </c>
      <c r="L34" s="11">
        <v>12</v>
      </c>
      <c r="M34" s="11">
        <v>77</v>
      </c>
      <c r="N34" s="11">
        <v>210</v>
      </c>
      <c r="O34" s="11">
        <v>306</v>
      </c>
    </row>
    <row r="35" spans="1:15" ht="13.5" thickTop="1" x14ac:dyDescent="0.2">
      <c r="A35" s="61"/>
      <c r="B35" s="16" t="s">
        <v>13</v>
      </c>
      <c r="C35" s="19">
        <v>2</v>
      </c>
      <c r="D35" s="19">
        <v>0</v>
      </c>
      <c r="E35" s="19">
        <v>6</v>
      </c>
      <c r="F35" s="19">
        <v>5</v>
      </c>
      <c r="G35" s="19">
        <v>5</v>
      </c>
      <c r="H35" s="19">
        <v>13</v>
      </c>
      <c r="I35" s="19">
        <v>26</v>
      </c>
      <c r="J35" s="19">
        <v>90</v>
      </c>
      <c r="K35" s="19">
        <v>172</v>
      </c>
      <c r="L35" s="19">
        <v>367</v>
      </c>
      <c r="M35" s="19">
        <v>915</v>
      </c>
      <c r="N35" s="19">
        <v>1003</v>
      </c>
      <c r="O35" s="19">
        <v>2604</v>
      </c>
    </row>
    <row r="36" spans="1:15" x14ac:dyDescent="0.2">
      <c r="A36" s="62"/>
      <c r="B36" s="18" t="s">
        <v>14</v>
      </c>
      <c r="C36" s="20">
        <v>7.6804915514592901E-4</v>
      </c>
      <c r="D36" s="20">
        <v>0</v>
      </c>
      <c r="E36" s="20">
        <v>2.3041474654377902E-3</v>
      </c>
      <c r="F36" s="20">
        <v>1.9201228878648201E-3</v>
      </c>
      <c r="G36" s="20">
        <v>1.9201228878648201E-3</v>
      </c>
      <c r="H36" s="20">
        <v>4.9923195084485396E-3</v>
      </c>
      <c r="I36" s="20">
        <v>9.9846390168970792E-3</v>
      </c>
      <c r="J36" s="20">
        <v>3.4562211981566802E-2</v>
      </c>
      <c r="K36" s="20">
        <v>6.6052227342549896E-2</v>
      </c>
      <c r="L36" s="20">
        <v>0.14093701996927799</v>
      </c>
      <c r="M36" s="20">
        <v>0.35138248847926301</v>
      </c>
      <c r="N36" s="20">
        <v>0.38517665130568401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60" t="s">
        <v>21</v>
      </c>
      <c r="B38" s="3" t="s">
        <v>22</v>
      </c>
      <c r="C38" s="4">
        <v>1</v>
      </c>
      <c r="D38" s="5">
        <v>1</v>
      </c>
      <c r="E38" s="4">
        <v>1</v>
      </c>
      <c r="F38" s="4">
        <v>3</v>
      </c>
      <c r="G38" s="4">
        <v>5</v>
      </c>
      <c r="H38" s="4">
        <v>14</v>
      </c>
      <c r="I38" s="4">
        <v>42</v>
      </c>
      <c r="J38" s="4">
        <v>107</v>
      </c>
      <c r="K38" s="4">
        <v>303</v>
      </c>
      <c r="L38" s="4">
        <v>526</v>
      </c>
      <c r="M38" s="4">
        <v>903</v>
      </c>
      <c r="N38" s="4">
        <v>645</v>
      </c>
      <c r="O38" s="4">
        <v>2551</v>
      </c>
    </row>
    <row r="39" spans="1:15" x14ac:dyDescent="0.2">
      <c r="A39" s="61"/>
      <c r="B39" s="3" t="s">
        <v>23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2</v>
      </c>
      <c r="K39" s="4">
        <v>7</v>
      </c>
      <c r="L39" s="4">
        <v>18</v>
      </c>
      <c r="M39" s="4">
        <v>100</v>
      </c>
      <c r="N39" s="4">
        <v>149</v>
      </c>
      <c r="O39" s="4">
        <v>276</v>
      </c>
    </row>
    <row r="40" spans="1:15" x14ac:dyDescent="0.2">
      <c r="A40" s="61"/>
      <c r="B40" s="3" t="s">
        <v>24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1</v>
      </c>
      <c r="L40" s="5">
        <v>10</v>
      </c>
      <c r="M40" s="4">
        <v>24</v>
      </c>
      <c r="N40" s="4">
        <v>39</v>
      </c>
      <c r="O40" s="4">
        <v>74</v>
      </c>
    </row>
    <row r="41" spans="1:15" x14ac:dyDescent="0.2">
      <c r="A41" s="61"/>
      <c r="B41" s="46" t="s">
        <v>25</v>
      </c>
      <c r="C41" s="4">
        <v>5</v>
      </c>
      <c r="D41" s="4">
        <v>1</v>
      </c>
      <c r="E41" s="4">
        <v>6</v>
      </c>
      <c r="F41" s="4">
        <v>9</v>
      </c>
      <c r="G41" s="4">
        <v>4</v>
      </c>
      <c r="H41" s="4">
        <v>6</v>
      </c>
      <c r="I41" s="4">
        <v>9</v>
      </c>
      <c r="J41" s="4">
        <v>8</v>
      </c>
      <c r="K41" s="4">
        <v>15</v>
      </c>
      <c r="L41" s="4">
        <v>20</v>
      </c>
      <c r="M41" s="4">
        <v>70</v>
      </c>
      <c r="N41" s="4">
        <v>138</v>
      </c>
      <c r="O41" s="4">
        <v>291</v>
      </c>
    </row>
    <row r="42" spans="1:15" ht="13.5" thickBot="1" x14ac:dyDescent="0.25">
      <c r="A42" s="61"/>
      <c r="B42" s="10" t="s">
        <v>15</v>
      </c>
      <c r="C42" s="11">
        <v>1</v>
      </c>
      <c r="D42" s="38">
        <v>0</v>
      </c>
      <c r="E42" s="38">
        <v>4</v>
      </c>
      <c r="F42" s="38">
        <v>6</v>
      </c>
      <c r="G42" s="38">
        <v>0</v>
      </c>
      <c r="H42" s="38">
        <v>0</v>
      </c>
      <c r="I42" s="38">
        <v>0</v>
      </c>
      <c r="J42" s="38">
        <v>2</v>
      </c>
      <c r="K42" s="38">
        <v>4</v>
      </c>
      <c r="L42" s="11">
        <v>8</v>
      </c>
      <c r="M42" s="11">
        <v>35</v>
      </c>
      <c r="N42" s="11">
        <v>292</v>
      </c>
      <c r="O42" s="11">
        <v>352</v>
      </c>
    </row>
    <row r="43" spans="1:15" ht="13.5" thickTop="1" x14ac:dyDescent="0.2">
      <c r="A43" s="61"/>
      <c r="B43" s="16" t="s">
        <v>13</v>
      </c>
      <c r="C43" s="19">
        <v>7</v>
      </c>
      <c r="D43" s="19">
        <v>2</v>
      </c>
      <c r="E43" s="19">
        <v>11</v>
      </c>
      <c r="F43" s="19">
        <v>18</v>
      </c>
      <c r="G43" s="19">
        <v>9</v>
      </c>
      <c r="H43" s="19">
        <v>20</v>
      </c>
      <c r="I43" s="19">
        <v>51</v>
      </c>
      <c r="J43" s="19">
        <v>119</v>
      </c>
      <c r="K43" s="19">
        <v>330</v>
      </c>
      <c r="L43" s="19">
        <v>582</v>
      </c>
      <c r="M43" s="19">
        <v>1132</v>
      </c>
      <c r="N43" s="19">
        <v>1263</v>
      </c>
      <c r="O43" s="19">
        <v>3544</v>
      </c>
    </row>
    <row r="44" spans="1:15" x14ac:dyDescent="0.2">
      <c r="A44" s="62"/>
      <c r="B44" s="18" t="s">
        <v>14</v>
      </c>
      <c r="C44" s="20">
        <v>1.9751693002257298E-3</v>
      </c>
      <c r="D44" s="20">
        <v>5.6433408577878099E-4</v>
      </c>
      <c r="E44" s="20">
        <v>3.1038374717832998E-3</v>
      </c>
      <c r="F44" s="20">
        <v>5.0790067720090301E-3</v>
      </c>
      <c r="G44" s="20">
        <v>2.5395033860045099E-3</v>
      </c>
      <c r="H44" s="20">
        <v>5.6433408577878097E-3</v>
      </c>
      <c r="I44" s="20">
        <v>1.43905191873589E-2</v>
      </c>
      <c r="J44" s="20">
        <v>3.35778781038375E-2</v>
      </c>
      <c r="K44" s="20">
        <v>9.3115124153498902E-2</v>
      </c>
      <c r="L44" s="20">
        <v>0.164221218961625</v>
      </c>
      <c r="M44" s="20">
        <v>0.31941309255078998</v>
      </c>
      <c r="N44" s="20">
        <v>0.3563769751693</v>
      </c>
      <c r="O44" s="20">
        <v>1</v>
      </c>
    </row>
    <row r="46" spans="1:15" x14ac:dyDescent="0.2">
      <c r="A46" s="56" t="s">
        <v>33</v>
      </c>
      <c r="B46" s="56" t="s">
        <v>39</v>
      </c>
    </row>
    <row r="47" spans="1:15" x14ac:dyDescent="0.2">
      <c r="A47" s="12" t="s">
        <v>6</v>
      </c>
    </row>
  </sheetData>
  <mergeCells count="5"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EEED87-BACD-4CF1-BFDE-F04364C326F3}"/>
</file>

<file path=customXml/itemProps2.xml><?xml version="1.0" encoding="utf-8"?>
<ds:datastoreItem xmlns:ds="http://schemas.openxmlformats.org/officeDocument/2006/customXml" ds:itemID="{897620A6-85C1-4EC3-8766-03613FBF773F}"/>
</file>

<file path=customXml/itemProps3.xml><?xml version="1.0" encoding="utf-8"?>
<ds:datastoreItem xmlns:ds="http://schemas.openxmlformats.org/officeDocument/2006/customXml" ds:itemID="{8DCF247C-57B1-4912-979A-259A91337A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2020-10-12T12:18:51Z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